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97C7F73C-AE82-4DD1-A966-3143D70C84C3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INGRESOS TESOR FONDOS ESPEC" sheetId="1" r:id="rId1"/>
    <sheet name="SIRECI" sheetId="2" r:id="rId2"/>
  </sheets>
  <definedNames>
    <definedName name="_xlnm._FilterDatabase" localSheetId="0" hidden="1">'F14 INGRESOS TESOR FONDOS ESPEC'!$A$17:$GP$17</definedName>
    <definedName name="_xlnm._FilterDatabase" localSheetId="1" hidden="1">SIRECI!$A$17:$GP$17</definedName>
    <definedName name="_Hlk11230439" localSheetId="0">'F14 INGRESOS TESOR FONDOS ESPEC'!#REF!</definedName>
    <definedName name="_Hlk11230439" localSheetId="1">SIRECI!#REF!</definedName>
    <definedName name="_Hlk11948897" localSheetId="0">'F14 INGRESOS TESOR FONDOS ESPEC'!#REF!</definedName>
    <definedName name="_Hlk11948897" localSheetId="1">SIRECI!#REF!</definedName>
    <definedName name="_Hlk67648901" localSheetId="0">'F14 INGRESOS TESOR FONDOS ESPEC'!#REF!</definedName>
    <definedName name="_Hlk67648901" localSheetId="1">SIRECI!#REF!</definedName>
    <definedName name="_Hlk71824864" localSheetId="0">'F14 INGRESOS TESOR FONDOS ESPEC'!#REF!</definedName>
    <definedName name="_Hlk71824864" localSheetId="1">SIRECI!#REF!</definedName>
    <definedName name="_Hlk71825832" localSheetId="0">'F14 INGRESOS TESOR FONDOS ESPEC'!#REF!</definedName>
    <definedName name="_Hlk71825832" localSheetId="1">SIRECI!#REF!</definedName>
    <definedName name="_Hlk8108316" localSheetId="0">'F14 INGRESOS TESOR FONDOS ESPEC'!#REF!</definedName>
    <definedName name="_Hlk8108316" localSheetId="1">SIRECI!#REF!</definedName>
    <definedName name="_Hlk8238671" localSheetId="0">'F14 INGRESOS TESOR FONDOS ESPEC'!#REF!</definedName>
    <definedName name="_Hlk8238671" localSheetId="1">SIRECI!#REF!</definedName>
    <definedName name="_Toc12545557" localSheetId="0">'F14 INGRESOS TESOR FONDOS ESPEC'!#REF!</definedName>
    <definedName name="_Toc12545557" localSheetId="1">SIRECI!#REF!</definedName>
    <definedName name="_Toc8812955" localSheetId="0">'F14 INGRESOS TESOR FONDOS ESPEC'!#REF!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INGRESOS TESOR FONDOS ESPEC'!$13:$15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N19" i="2"/>
  <c r="N18" i="2"/>
  <c r="N19" i="1"/>
  <c r="N20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70AC2A0F-2966-4E9E-97E2-E0589DEE7D02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46304F22-F777-4B2E-850F-4211F2DD1097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EEE26FD9-8C2C-4646-9AFA-791188D395AB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5C98B3F3-858A-43B3-846F-FA3C46859AA0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3DA472BF-E4DD-4ED5-BB93-11A4E20F28A5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19226E80-67A9-46E1-893F-BA71A2358F06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BFD242BC-34B7-4ED3-BE7D-E0755DE08AEA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5DA87649-5769-4B26-8F37-D322761A28B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EC58E7BA-1F17-498D-9C69-D478BD371EEF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3EAD20CC-0826-4B0C-A30A-CF6644D9C05F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5368BDB-0E5A-4870-B038-E867796EC26C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40BE03E2-3F1E-4DDE-B05A-3CFE67D16743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8BC64CFB-71DF-4B92-A3D8-7F0D66182E90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47D6EDC5-B6F8-4A62-BB5C-716EEB130445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75FADA8E-2521-4C47-8648-8D308FD56F65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F81FEC15-8A07-4B60-98E2-415846287A11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<sst xmlns="http://schemas.openxmlformats.org/spreadsheetml/2006/main" count="102" uniqueCount="42">
  <si>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</si>
  <si>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</si>
  <si>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</si>
  <si>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</si>
  <si>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</si>
  <si>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</si>
  <si>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</si>
  <si>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</si>
  <si>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</si>
  <si>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</si>
  <si>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</si>
  <si>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</si>
  <si>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</si>
  <si>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</si>
  <si>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</si>
  <si>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</si>
  <si>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</si>
  <si>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</si>
  <si>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</si>
  <si>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</si>
  <si>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</si>
  <si>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</si>
  <si>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</si>
  <si>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</si>
  <si>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</si>
  <si>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</si>
  <si>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2023H4AF</t>
  </si>
  <si>
    <t>Auditoría Financiera</t>
  </si>
  <si>
    <t>Vigencia 2023</t>
  </si>
  <si>
    <t>Deficiencias de control interno contable</t>
  </si>
  <si>
    <t xml:space="preserve">Que no refleje la realidad financiera en la entidad </t>
  </si>
  <si>
    <t>HALLAZGOS VIGENCIA 2023 (COMUNICADO OFICIAL 2024EE0111690 DEL 17.JUN.2024 - CGR-CDSDS - No. 004 JUNIO 2024) - FENECIMIENTO</t>
  </si>
  <si>
    <t>MEVIL</t>
  </si>
  <si>
    <t>PROCESO: ADMINISTRACIÓN DE RECURSOS LOGÍSTICOS Y FINANCIEROS 
SERVICIO: ADMINISTRACIÓN DE RECURSOS FINANCIEROS 
PROCEDIMIENTO: INGRESOS DE TESORERÍA FONDOS ESPECIALES – SCUN</t>
  </si>
  <si>
    <t>Adelantar acciones que permitan el adecuado desarrollo del procedimiento</t>
  </si>
  <si>
    <t>Informe de actividades</t>
  </si>
  <si>
    <t>4.1. Realizar conciliación mensual de la cuenta contable CUN 190801002 de la unidad por parte del contador, entre el aplicativo SAP y SIIF NACIÓN, con el fin de generar una alerta de los traslados que no fueron finalizados en estado pagado y que fueron registrados contablemente de forma manual
Responsable: Jefe Administrativo y Financiero MEVIL</t>
  </si>
  <si>
    <t>4.2. Realizar socialización del procedimiento Ingresos de Tesorería Fondos Especiales SCUN, determinando el nivel de apropiación del personal que conforma el Grupo Financiero
Responsable: Jefe Administrativo y Financiero MEVIL</t>
  </si>
  <si>
    <t>4.3. Realizar informe mensual anexando el reporte de las órdenes de pago no presupuestales en estado pagado y los traslados por vía SEBRA al Jefe Administrativo y Financiero, de los traslados de fondos realizados a la CUN, siempre y cuando realicen traslado de efectivo
Responsable: Jefe Administrativo y Financiero MEVIL</t>
  </si>
  <si>
    <t xml:space="preserve">
Brigadier General, OLGA PATRICIA SALAZAR SÁNCHEZ 
Directora Logística y Financiera</t>
  </si>
  <si>
    <t>Generar medidas de seguimiento y control de la información contable de fondos especiales</t>
  </si>
  <si>
    <t>Hallazgo 4 oportunidad en registros contables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</si>
</sst>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b/>
      <sz val="12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9" xfId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ill="1" applyBorder="1" applyAlignment="1">
      <alignment vertical="top" wrapText="1"/>
    </xf>
    <xf numFmtId="0" fontId="1" fillId="4" borderId="9" xfId="1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Border="1" applyAlignment="1">
      <alignment horizontal="center" vertical="center" wrapText="1"/>
    </xf>
    <xf numFmtId="49" fontId="9" fillId="0" borderId="9" xfId="0" applyNumberFormat="1" applyFont="1" applyBorder="1" applyAlignment="1">
      <alignment vertical="center" wrapText="1"/>
    </xf>
    <xf numFmtId="0" fontId="1" fillId="0" borderId="9" xfId="2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49" fontId="9" fillId="0" borderId="9" xfId="0" applyNumberFormat="1" applyFont="1" applyBorder="1" applyAlignment="1">
      <alignment horizontal="justify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D244B355-BF07-4656-8233-9A573906B4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D298D726-3E05-47A6-B20D-8C920582D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524FDDB7-D32F-446E-8B9C-1EF750D25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DF446965-1B09-4C5C-B3B0-5859017C4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313E6E18-7D23-40A6-B370-4BBF2A841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0CFD5BAF-F924-4B16-9565-83BC72A71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3C97A6FC-ED11-4EC8-86C8-80FFDE9F4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C011FB4-EF08-4E5F-98AD-62D24A03D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3D192526-41F3-404C-A98F-05A6205A4D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61D683DA-19BF-4835-A399-B46F89492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03CFDC66-B0BB-40B1-8C65-DDB85CC0E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F3965C4D-9B28-4D47-BE5A-E407B90FF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E0383826-2385-4647-B10D-1359F4AD4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531F0253-F34A-40D2-BE9F-44393975D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BA25935F-BD31-42EB-B7B7-B177EF75F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C6F044AE-2CE0-44CA-951B-0F0FF099B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92D494BE-AE26-4A04-A0E4-C67C3DF2E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9129B7DC-CC9D-49A6-8488-B15E87DA3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7DAA328A-EFC2-480C-8740-2DDA9E269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F8DFEE6D-2B04-43CC-82DD-C8854B0E2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1160EDD4-630F-43C5-9D74-0289D8201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45FD6E40-B3BC-407F-8C2B-9D4A34EFF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8BD68C4E-A16D-4C72-BCD3-623A7A1E2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3BA47306-49D6-4455-BD65-6E9B3A6E2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8991FEEC-619B-48E2-895F-F1CF9F9E1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3F96D5E9-3936-4191-8F7C-E6492A58A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2C3F021A-FC30-4D78-854C-2BDF22F0F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A8A421C4-A1B1-4666-8E09-D28C517DD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8209BC65-CF78-434B-9BC9-6B4A7F18B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F3D0F226-9A14-4FC2-953F-E810933BA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31304981-EFCA-460E-BE17-8482E9019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CCC13FC7-01CA-4927-9930-31EA373CD4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A407C8FC-D1B6-44B6-BC02-AD8DEAC08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C137F511-EF54-4681-8AD3-62EA9D20B8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4E2693B8-AA6E-422D-B94C-E5D020E8B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C0D1FC25-DE56-4FD2-86F3-EAAF1ABF7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B2F1E602-31A1-49F3-B9A0-D3BFD0B6B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EDD3A983-7D9E-4A34-9961-B21B5E5C4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C3C51E42-153B-4D5F-B7BB-9AE1C772D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A9DF304D-F266-4305-954C-933EB8ECB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858D9BC3-CC81-4AFE-B47A-6518CFA26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4F464C5E-1650-423C-B760-6E650CBB1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9DF8EB8E-0F1A-4918-9AC9-B4A8C1BF6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B2B43CF2-2DC2-4B2C-8657-7819ECDC2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A723F664-A8F9-4B58-B629-907A9F12A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13521D6-4A03-4A0E-80B1-6FF257CC81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C6ABB0CE-4A3C-4F86-A59F-8D9F7F007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A8181397-8D32-4108-B918-4D9027A94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69F921ED-C283-4690-8291-FC7B632CA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B4CD3794-98BD-466D-A46C-A195C80B5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02E5CAE0-D375-4FB8-B64F-0E2D587C8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ECEC447C-237D-4464-BAA8-37A39E42C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2DDF08B7-2845-41FD-AC5D-CAD3F16F6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21F4D64F-5FBA-40FB-ABB3-347C81FF4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092AF00A-7934-47C0-8CF1-5CCBCACD7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DCC59EBD-CF06-4EFD-8B3B-84393FFA8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9DF8E331-BA3A-4184-81F7-1CD80BF9D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1518566F-534B-48EA-87B7-95466B020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456B927E-60FD-4FFA-8EA2-9ABAFFC63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6787871-BE3D-482E-BAF3-CB70BB315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B7DED92-7CF8-446E-8DFA-84C74BF16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6EDCF88F-7AF7-4E2E-85B5-077A23AFB8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66914B66-F5B4-4CED-8014-EE295E706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9C92B76E-C46B-47C5-9FE0-747839B9B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8B6AC8C9-F2E7-4AD1-BB88-97AB4236F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225DCF26-5EB7-4560-9805-05690F533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495CBBA8-9D0F-4DC9-8D0A-5FABD01F9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2789F680-E906-418F-99AD-C473E366F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2C77D135-C0DE-4B95-AB1F-3C22DEB13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27889635-6DE5-4023-B430-2B51F93AD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31A10C30-2DDC-4F45-AA9D-403B5CACC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9D6D84F2-218E-4213-B52E-9D64B7F68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51F952B0-F354-48B9-8B5B-5F65D686E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2993682B-F1D7-40BC-9D5E-83B44CF8C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1012C968-4EB9-47DB-A3F9-64D42D29E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7D42FD66-47F4-482B-AB6F-FD949220D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F56AD6AC-FEB8-4E5E-8463-3114C99A8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F413758B-96AB-4C21-A20B-4FA9F6B0F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B4D1C3D0-32CC-471E-AA87-6342020BA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9843B059-8D43-4EAA-919A-C0B9A22E1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4C95C887-EC6F-4B24-ABEB-E36E6130C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DACDA8D5-0A16-4912-9112-A360C0353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CB00FF36-2DE0-4B8F-A632-3CA60D54DE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5D5CFC97-FED2-4CA7-B8AA-5E48E86A2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A48EC8BD-9CEC-45FC-9905-CF1718D77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18F7181-9C8E-4CFF-9E10-D0BA2CBC0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F4D2C402-09C7-49E2-926D-CF7A14DEC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13ADB24F-7187-4010-9918-4CC377398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3E4B9A0-D7D4-44F2-88F3-85E5AFC11E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3DCF37D0-30C1-4CB7-B9CE-EEE7D6A43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37E2E4CB-D30E-4196-91BD-A5D56CCF6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7D42435E-3AA8-449A-B5D5-5F22C5654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282856FB-E633-4ADE-86E5-AD18E4622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C09EBC0A-06D6-4FFC-9D6C-A48521EF1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054CB4C8-7842-441B-A79B-0B4839105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6D59D3C9-4B86-4B69-BE68-A446CC0BD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0178EA4-E90A-4EF4-97B5-96114AEBB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0E9D8D6-C8E1-4902-90EE-AB538C1E9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F4A45D94-BB05-4828-9DB8-02B7EE55B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383219D6-8DF3-4460-81B4-C4CC10236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03CA8C57-5A93-4069-AC3B-B658CD4D6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9D8CA650-29D6-41E7-8D9E-B72D39EE8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4C340024-9BAF-4CA8-9E7D-81022EA51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051D7FAA-A887-45E1-9D55-6EEE3CECC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95598E60-821A-4135-A38C-123273E4C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46DF81E-2460-4700-B69C-0430966A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5DD0FCFF-3D38-4BED-8C57-27582782C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B0478F5E-4B94-4553-B483-B9F1487F5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2B37ACFD-FF95-440D-BC81-03DD03B55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451606E7-0CEA-47F5-A89D-D0939C4BA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B710F322-364C-45EE-ABA8-3198EBD74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2ABC3FA-60A9-4B2B-BEAA-5EC1339DA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74257694-0C3A-470B-BFAC-BC16E3835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7DDEB83C-604F-4AEE-B4ED-6E701D5AA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4498B372-EB3A-409E-9354-EFF3F7F7C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D10C3D34-B043-4AEF-89AD-97432D055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FA241295-CC3F-4F6E-A0A6-9C5688E64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8849CD46-C655-4D61-A003-5993F5659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CE9C5775-A91B-484A-AD2C-D4137DC75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DDDCAF6B-7A60-4AB1-8FA0-6B6D0804A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606AFAB-5C26-4E82-A773-D0BECA39D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D6A4A22A-3D46-4BDE-9E77-7E1CD83AE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1FA1333B-4690-410F-9FE5-157FFB43E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C7AE8FAA-4B6C-407C-A8D9-9B901A8A1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43F7D7E2-997A-4EA2-93CC-0BF54731C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98C69073-6E7C-4EE2-AD99-3946799EE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81E19894-B1A2-43C2-B008-8BFA38570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57EC4C6A-9EA5-484A-9722-ABE03206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3530ABED-17BC-49E4-A5EA-FA4086986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D9391535-D4FF-4866-88BF-4CEB99DFB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6E51090-9EE7-4795-BCC8-A80886DC4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7E5EF08E-E09C-4C11-8C47-17DCDFF25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29E8A414-A83C-474D-B251-C1B81E9EE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D58C2EB4-1D93-44D3-81DE-9EFBAE68B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B010B9C7-5A75-4E37-A44A-0F1988E0C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C6A8CF31-1677-4EC2-8B1C-B646931D7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F5A77DD6-04C9-4821-9A97-48CAE14C9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4293AF0A-A0CE-4EED-B35F-AB67AB140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C65658E-26BF-4E1D-BCEE-4295638F4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074452EB-C65D-4D0E-81CD-C40329F63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EF8ADB41-C366-42E7-915D-BD6E8AD4C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2858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1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1.5703125" style="8" customWidth="1"/>
    <col min="2" max="2" width="5.5703125" style="9" customWidth="1"/>
    <col min="3" max="3" width="20" style="8" customWidth="1"/>
    <col min="4" max="4" width="49.5703125" style="1" customWidth="1"/>
    <col min="5" max="5" width="25" style="1" customWidth="1"/>
    <col min="6" max="6" width="22.5703125" style="1" customWidth="1"/>
    <col min="7" max="7" width="21.42578125" style="1" customWidth="1"/>
    <col min="8" max="8" width="21.5703125" style="1" customWidth="1"/>
    <col min="9" max="9" width="94.5703125" style="1" customWidth="1"/>
    <col min="10" max="10" width="19.28515625" style="1" customWidth="1"/>
    <col min="11" max="11" width="18.42578125" style="10" customWidth="1"/>
    <col min="12" max="12" width="23.42578125" style="1" customWidth="1"/>
    <col min="13" max="14" width="23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4" ht="15" customHeight="1" x14ac:dyDescent="0.2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13.5" customHeight="1" x14ac:dyDescent="0.2">
      <c r="A3" s="43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15" customHeight="1" x14ac:dyDescent="0.2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</row>
    <row r="5" spans="1:14" ht="15" customHeight="1" x14ac:dyDescent="0.2">
      <c r="A5" s="28" t="s">
        <v>3</v>
      </c>
      <c r="B5" s="29"/>
      <c r="C5" s="29"/>
      <c r="D5" s="29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49"/>
    </row>
    <row r="6" spans="1:14" ht="15" customHeight="1" x14ac:dyDescent="0.2">
      <c r="A6" s="28" t="s">
        <v>5</v>
      </c>
      <c r="B6" s="29"/>
      <c r="C6" s="29"/>
      <c r="D6" s="29" t="s">
        <v>6</v>
      </c>
      <c r="E6" s="29"/>
      <c r="F6" s="29"/>
      <c r="G6" s="29"/>
      <c r="H6" s="29"/>
      <c r="I6" s="29"/>
      <c r="J6" s="29"/>
      <c r="K6" s="29"/>
      <c r="L6" s="29"/>
      <c r="M6" s="29"/>
      <c r="N6" s="49"/>
    </row>
    <row r="7" spans="1:14" ht="15" customHeight="1" x14ac:dyDescent="0.2">
      <c r="A7" s="28" t="s">
        <v>7</v>
      </c>
      <c r="B7" s="29"/>
      <c r="C7" s="29"/>
      <c r="D7" s="29" t="s">
        <v>8</v>
      </c>
      <c r="E7" s="29"/>
      <c r="F7" s="29"/>
      <c r="G7" s="29"/>
      <c r="H7" s="29"/>
      <c r="I7" s="29"/>
      <c r="J7" s="29"/>
      <c r="K7" s="29"/>
      <c r="L7" s="29"/>
      <c r="M7" s="29"/>
      <c r="N7" s="49"/>
    </row>
    <row r="8" spans="1:14" ht="26.25" customHeight="1" x14ac:dyDescent="0.2">
      <c r="A8" s="28" t="s">
        <v>9</v>
      </c>
      <c r="B8" s="29"/>
      <c r="C8" s="29"/>
      <c r="D8" s="50" t="s">
        <v>28</v>
      </c>
      <c r="E8" s="50"/>
      <c r="F8" s="50"/>
      <c r="G8" s="50"/>
      <c r="H8" s="50"/>
      <c r="I8" s="50"/>
      <c r="J8" s="50"/>
      <c r="K8" s="50"/>
      <c r="L8" s="50"/>
      <c r="M8" s="50"/>
      <c r="N8" s="51"/>
    </row>
    <row r="9" spans="1:14" ht="30.75" customHeight="1" x14ac:dyDescent="0.2">
      <c r="A9" s="28" t="s">
        <v>10</v>
      </c>
      <c r="B9" s="29"/>
      <c r="C9" s="29"/>
      <c r="D9" s="30" t="s">
        <v>27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29.25" customHeight="1" x14ac:dyDescent="0.2">
      <c r="A10" s="28" t="s">
        <v>11</v>
      </c>
      <c r="B10" s="29"/>
      <c r="C10" s="29"/>
      <c r="D10" s="1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</row>
    <row r="12" spans="1:14" ht="16.5" customHeight="1" x14ac:dyDescent="0.2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5"/>
    </row>
    <row r="13" spans="1:14" ht="49.5" customHeight="1" x14ac:dyDescent="0.2">
      <c r="A13" s="52" t="s">
        <v>33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ht="29.2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38.25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70.5" customHeight="1" x14ac:dyDescent="0.2">
      <c r="A18" s="25" t="s">
        <v>32</v>
      </c>
      <c r="B18" s="24">
        <v>1</v>
      </c>
      <c r="C18" s="25" t="s">
        <v>26</v>
      </c>
      <c r="D18" s="27" t="s">
        <v>41</v>
      </c>
      <c r="E18" s="26" t="s">
        <v>29</v>
      </c>
      <c r="F18" s="26" t="s">
        <v>30</v>
      </c>
      <c r="G18" s="26" t="s">
        <v>40</v>
      </c>
      <c r="H18" s="26" t="s">
        <v>34</v>
      </c>
      <c r="I18" s="18" t="s">
        <v>36</v>
      </c>
      <c r="J18" s="19" t="s">
        <v>35</v>
      </c>
      <c r="K18" s="20">
        <v>5</v>
      </c>
      <c r="L18" s="21">
        <v>45536</v>
      </c>
      <c r="M18" s="21">
        <v>45703</v>
      </c>
      <c r="N18" s="22">
        <f t="shared" ref="N18:N20" si="0">+(M18-L18)/7</f>
        <v>23.857142857142858</v>
      </c>
    </row>
    <row r="19" spans="1:14" ht="70.5" customHeight="1" x14ac:dyDescent="0.2">
      <c r="A19" s="25"/>
      <c r="B19" s="24"/>
      <c r="C19" s="25"/>
      <c r="D19" s="27"/>
      <c r="E19" s="26"/>
      <c r="F19" s="26"/>
      <c r="G19" s="26"/>
      <c r="H19" s="26"/>
      <c r="I19" s="18" t="s">
        <v>37</v>
      </c>
      <c r="J19" s="19" t="s">
        <v>35</v>
      </c>
      <c r="K19" s="20">
        <v>1</v>
      </c>
      <c r="L19" s="21">
        <v>45536</v>
      </c>
      <c r="M19" s="21">
        <v>45580</v>
      </c>
      <c r="N19" s="22">
        <f t="shared" si="0"/>
        <v>6.2857142857142856</v>
      </c>
    </row>
    <row r="20" spans="1:14" ht="70.5" customHeight="1" x14ac:dyDescent="0.2">
      <c r="A20" s="25"/>
      <c r="B20" s="24"/>
      <c r="C20" s="25"/>
      <c r="D20" s="27"/>
      <c r="E20" s="26"/>
      <c r="F20" s="26"/>
      <c r="G20" s="26"/>
      <c r="H20" s="26"/>
      <c r="I20" s="18" t="s">
        <v>38</v>
      </c>
      <c r="J20" s="19" t="s">
        <v>35</v>
      </c>
      <c r="K20" s="20">
        <v>4</v>
      </c>
      <c r="L20" s="21">
        <v>45566</v>
      </c>
      <c r="M20" s="21">
        <v>45703</v>
      </c>
      <c r="N20" s="22">
        <f t="shared" si="0"/>
        <v>19.571428571428573</v>
      </c>
    </row>
    <row r="21" spans="1:14" ht="215.25" customHeight="1" x14ac:dyDescent="0.2">
      <c r="A21" s="37" t="s">
        <v>39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</row>
  </sheetData>
  <mergeCells count="29">
    <mergeCell ref="A21:N21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  <mergeCell ref="A9:C9"/>
    <mergeCell ref="D9:N9"/>
    <mergeCell ref="A10:C10"/>
    <mergeCell ref="E10:N10"/>
    <mergeCell ref="A11:N11"/>
    <mergeCell ref="B18:B20"/>
    <mergeCell ref="C18:C20"/>
    <mergeCell ref="A18:A20"/>
    <mergeCell ref="G18:G20"/>
    <mergeCell ref="H18:H20"/>
    <mergeCell ref="F18:F20"/>
    <mergeCell ref="E18:E20"/>
    <mergeCell ref="D18:D20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C5E42-6CFB-4AE8-B4B7-B5C150CD7977}">
  <dimension ref="A1:N21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11.5703125" style="8" customWidth="1"/>
    <col min="2" max="2" width="5.5703125" style="9" customWidth="1"/>
    <col min="3" max="3" width="20" style="8" customWidth="1"/>
    <col min="4" max="4" width="49.5703125" style="1" customWidth="1"/>
    <col min="5" max="5" width="25" style="1" customWidth="1"/>
    <col min="6" max="6" width="22.5703125" style="1" customWidth="1"/>
    <col min="7" max="7" width="21.42578125" style="1" customWidth="1"/>
    <col min="8" max="8" width="21.5703125" style="1" customWidth="1"/>
    <col min="9" max="9" width="94.5703125" style="1" customWidth="1"/>
    <col min="10" max="10" width="19.28515625" style="1" customWidth="1"/>
    <col min="11" max="11" width="18.42578125" style="10" customWidth="1"/>
    <col min="12" max="12" width="23.42578125" style="1" customWidth="1"/>
    <col min="13" max="14" width="23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4" ht="15" customHeight="1" x14ac:dyDescent="0.2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4" ht="13.5" customHeight="1" x14ac:dyDescent="0.2">
      <c r="A3" s="43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4" ht="15" customHeight="1" x14ac:dyDescent="0.2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</row>
    <row r="5" spans="1:14" ht="15" customHeight="1" x14ac:dyDescent="0.2">
      <c r="A5" s="28" t="s">
        <v>3</v>
      </c>
      <c r="B5" s="29"/>
      <c r="C5" s="29"/>
      <c r="D5" s="29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49"/>
    </row>
    <row r="6" spans="1:14" ht="15" customHeight="1" x14ac:dyDescent="0.2">
      <c r="A6" s="28" t="s">
        <v>5</v>
      </c>
      <c r="B6" s="29"/>
      <c r="C6" s="29"/>
      <c r="D6" s="29" t="s">
        <v>6</v>
      </c>
      <c r="E6" s="29"/>
      <c r="F6" s="29"/>
      <c r="G6" s="29"/>
      <c r="H6" s="29"/>
      <c r="I6" s="29"/>
      <c r="J6" s="29"/>
      <c r="K6" s="29"/>
      <c r="L6" s="29"/>
      <c r="M6" s="29"/>
      <c r="N6" s="49"/>
    </row>
    <row r="7" spans="1:14" ht="15" customHeight="1" x14ac:dyDescent="0.2">
      <c r="A7" s="28" t="s">
        <v>7</v>
      </c>
      <c r="B7" s="29"/>
      <c r="C7" s="29"/>
      <c r="D7" s="29" t="s">
        <v>8</v>
      </c>
      <c r="E7" s="29"/>
      <c r="F7" s="29"/>
      <c r="G7" s="29"/>
      <c r="H7" s="29"/>
      <c r="I7" s="29"/>
      <c r="J7" s="29"/>
      <c r="K7" s="29"/>
      <c r="L7" s="29"/>
      <c r="M7" s="29"/>
      <c r="N7" s="49"/>
    </row>
    <row r="8" spans="1:14" ht="26.25" customHeight="1" x14ac:dyDescent="0.2">
      <c r="A8" s="28" t="s">
        <v>9</v>
      </c>
      <c r="B8" s="29"/>
      <c r="C8" s="29"/>
      <c r="D8" s="50" t="s">
        <v>28</v>
      </c>
      <c r="E8" s="50"/>
      <c r="F8" s="50"/>
      <c r="G8" s="50"/>
      <c r="H8" s="50"/>
      <c r="I8" s="50"/>
      <c r="J8" s="50"/>
      <c r="K8" s="50"/>
      <c r="L8" s="50"/>
      <c r="M8" s="50"/>
      <c r="N8" s="51"/>
    </row>
    <row r="9" spans="1:14" ht="30.75" customHeight="1" x14ac:dyDescent="0.2">
      <c r="A9" s="28" t="s">
        <v>10</v>
      </c>
      <c r="B9" s="29"/>
      <c r="C9" s="29"/>
      <c r="D9" s="30" t="s">
        <v>27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29.25" customHeight="1" x14ac:dyDescent="0.2">
      <c r="A10" s="28" t="s">
        <v>11</v>
      </c>
      <c r="B10" s="29"/>
      <c r="C10" s="29"/>
      <c r="D10" s="1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</row>
    <row r="12" spans="1:14" ht="16.5" customHeight="1" x14ac:dyDescent="0.2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5"/>
    </row>
    <row r="13" spans="1:14" ht="49.5" customHeight="1" x14ac:dyDescent="0.2">
      <c r="A13" s="52" t="s">
        <v>33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ht="29.2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38.25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70.5" customHeight="1" x14ac:dyDescent="0.2">
      <c r="A18" s="16" t="s">
        <v>32</v>
      </c>
      <c r="B18" s="17">
        <v>1</v>
      </c>
      <c r="C18" s="16" t="s">
        <v>26</v>
      </c>
      <c r="D18" s="23" t="s">
        <v>41</v>
      </c>
      <c r="E18" s="18" t="s">
        <v>29</v>
      </c>
      <c r="F18" s="18" t="s">
        <v>30</v>
      </c>
      <c r="G18" s="18" t="s">
        <v>40</v>
      </c>
      <c r="H18" s="18" t="s">
        <v>34</v>
      </c>
      <c r="I18" s="18" t="s">
        <v>36</v>
      </c>
      <c r="J18" s="19" t="s">
        <v>35</v>
      </c>
      <c r="K18" s="20">
        <v>5</v>
      </c>
      <c r="L18" s="21">
        <v>45536</v>
      </c>
      <c r="M18" s="21">
        <v>45703</v>
      </c>
      <c r="N18" s="22">
        <f t="shared" ref="N18:N20" si="0">+(M18-L18)/7</f>
        <v>23.857142857142858</v>
      </c>
    </row>
    <row r="19" spans="1:14" ht="70.5" customHeight="1" x14ac:dyDescent="0.2">
      <c r="A19" s="16" t="s">
        <v>32</v>
      </c>
      <c r="B19" s="17">
        <v>1</v>
      </c>
      <c r="C19" s="16" t="s">
        <v>26</v>
      </c>
      <c r="D19" s="23" t="s">
        <v>41</v>
      </c>
      <c r="E19" s="18" t="s">
        <v>29</v>
      </c>
      <c r="F19" s="18" t="s">
        <v>30</v>
      </c>
      <c r="G19" s="18" t="s">
        <v>40</v>
      </c>
      <c r="H19" s="18" t="s">
        <v>34</v>
      </c>
      <c r="I19" s="18" t="s">
        <v>37</v>
      </c>
      <c r="J19" s="19" t="s">
        <v>35</v>
      </c>
      <c r="K19" s="20">
        <v>1</v>
      </c>
      <c r="L19" s="21">
        <v>45536</v>
      </c>
      <c r="M19" s="21">
        <v>45580</v>
      </c>
      <c r="N19" s="22">
        <f t="shared" si="0"/>
        <v>6.2857142857142856</v>
      </c>
    </row>
    <row r="20" spans="1:14" ht="70.5" customHeight="1" x14ac:dyDescent="0.2">
      <c r="A20" s="16" t="s">
        <v>32</v>
      </c>
      <c r="B20" s="17">
        <v>1</v>
      </c>
      <c r="C20" s="16" t="s">
        <v>26</v>
      </c>
      <c r="D20" s="23" t="s">
        <v>41</v>
      </c>
      <c r="E20" s="18" t="s">
        <v>29</v>
      </c>
      <c r="F20" s="18" t="s">
        <v>30</v>
      </c>
      <c r="G20" s="18" t="s">
        <v>40</v>
      </c>
      <c r="H20" s="18" t="s">
        <v>34</v>
      </c>
      <c r="I20" s="18" t="s">
        <v>38</v>
      </c>
      <c r="J20" s="19" t="s">
        <v>35</v>
      </c>
      <c r="K20" s="20">
        <v>4</v>
      </c>
      <c r="L20" s="21">
        <v>45566</v>
      </c>
      <c r="M20" s="21">
        <v>45703</v>
      </c>
      <c r="N20" s="22">
        <f t="shared" si="0"/>
        <v>19.571428571428573</v>
      </c>
    </row>
    <row r="21" spans="1:14" ht="215.25" customHeight="1" x14ac:dyDescent="0.2">
      <c r="A21" s="37" t="s">
        <v>39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21:N21"/>
    <mergeCell ref="A13:N13"/>
    <mergeCell ref="A14:N14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INGRESOS TESOR FONDOS ESPEC</vt:lpstr>
      <vt:lpstr>SIRECI</vt:lpstr>
      <vt:lpstr>'F14 INGRESOS TESOR FONDOS ESPEC'!Títulos_a_imprimir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2024-07-09T20:28:06Z</cp:lastPrinted>
  <dcterms:created xsi:type="dcterms:W3CDTF">2023-06-28T21:56:24Z</dcterms:created>
  <dcterms:modified xsi:type="dcterms:W3CDTF">2024-07-24T22:37:51Z</dcterms:modified>
</cp:coreProperties>
</file>