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BB585199-91DB-4ED6-92CB-BDB2104F7BF7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REA ENTRA SALI BS ALMACENES" sheetId="1" r:id="rId1"/>
    <sheet name="SIRECI" sheetId="2" r:id="rId2"/>
  </sheets>
  <definedNames>
    <definedName name="_xlnm._FilterDatabase" localSheetId="0" hidden="1">'F14 REA ENTRA SALI BS ALMACENES'!$A$17:$GP$17</definedName>
    <definedName name="_xlnm._FilterDatabase" localSheetId="1" hidden="1">SIRECI!$A$17:$GP$17</definedName>
    <definedName name="_Hlk11230439" localSheetId="0">'F14 REA ENTRA SALI BS ALMACENES'!#REF!</definedName>
    <definedName name="_Hlk11230439" localSheetId="1">SIRECI!#REF!</definedName>
    <definedName name="_Hlk11948897" localSheetId="0">'F14 REA ENTRA SALI BS ALMACENES'!#REF!</definedName>
    <definedName name="_Hlk11948897" localSheetId="1">SIRECI!#REF!</definedName>
    <definedName name="_Hlk67648901" localSheetId="0">'F14 REA ENTRA SALI BS ALMACENES'!#REF!</definedName>
    <definedName name="_Hlk67648901" localSheetId="1">SIRECI!#REF!</definedName>
    <definedName name="_Hlk71824864" localSheetId="0">'F14 REA ENTRA SALI BS ALMACENES'!#REF!</definedName>
    <definedName name="_Hlk71824864" localSheetId="1">SIRECI!#REF!</definedName>
    <definedName name="_Hlk71825832" localSheetId="0">'F14 REA ENTRA SALI BS ALMACENES'!#REF!</definedName>
    <definedName name="_Hlk71825832" localSheetId="1">SIRECI!#REF!</definedName>
    <definedName name="_Hlk8108316" localSheetId="0">'F14 REA ENTRA SALI BS ALMACENES'!#REF!</definedName>
    <definedName name="_Hlk8108316" localSheetId="1">SIRECI!#REF!</definedName>
    <definedName name="_Hlk8238671" localSheetId="0">'F14 REA ENTRA SALI BS ALMACENES'!#REF!</definedName>
    <definedName name="_Hlk8238671" localSheetId="1">SIRECI!#REF!</definedName>
    <definedName name="_Toc12545557" localSheetId="0">'F14 REA ENTRA SALI BS ALMACENES'!#REF!</definedName>
    <definedName name="_Toc12545557" localSheetId="1">SIRECI!#REF!</definedName>
    <definedName name="_Toc8812955" localSheetId="0">'F14 REA ENTRA SALI BS ALMACENES'!#REF!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REA ENTRA SALI BS ALMACENES'!$13:$15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2" l="1"/>
  <c r="N23" i="2"/>
  <c r="N22" i="2"/>
  <c r="N21" i="2"/>
  <c r="N20" i="2"/>
  <c r="N19" i="2"/>
  <c r="N18" i="2"/>
  <c r="N23" i="1"/>
  <c r="N24" i="1"/>
  <c r="N21" i="1"/>
  <c r="N22" i="1"/>
  <c r="N20" i="1"/>
  <c r="N19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73216DDB-2B6B-4721-8D32-53E8B531E4FB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9271DDE3-C826-4AE5-A6BD-05BF61576190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43F01BD4-44E5-457F-B12A-61F362E581F2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1657B00A-88E1-44C3-B940-B4FBCCE9115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82F79CF4-1533-452D-9DE5-B4454A5D5DC5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6E978451-0F63-4D56-80F1-2C823A15F1ED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2A0C3E34-D6BA-4F83-A51D-CD4A96B1FA0C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87F3B83D-D686-48CB-9C18-EAF02A1C2176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714D86AD-2025-4C89-BEC7-45235F264592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0BCFABDB-9865-462A-B4DB-F2F3ACCF8008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214AEE33-B0F8-462B-B697-A1B1DC1766B8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61D8F7FC-0E03-4182-B00C-EDE67C2D299A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FED6BF56-EA73-4FF7-A2F2-DA67FDD835CE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B18A7ED8-93F6-4E71-851B-2B09F78BBDB6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F085A5B-B308-4855-9E21-7E5B8E20B9C6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C1289FDD-B551-4E23-9E65-9A6E697DB92B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<sst xmlns="http://schemas.openxmlformats.org/spreadsheetml/2006/main" count="167" uniqueCount="68">
  <si>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</si>
  <si>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</si>
  <si>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</si>
  <si>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</si>
  <si>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</si>
  <si>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</si>
  <si>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</si>
  <si>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</si>
  <si>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</si>
  <si>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</si>
  <si>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</si>
  <si>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</si>
  <si>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</si>
  <si>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</si>
  <si>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</si>
  <si>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</si>
  <si>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</si>
  <si>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</si>
  <si>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</si>
  <si>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</si>
  <si>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</si>
  <si>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</si>
  <si>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</si>
  <si>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</si>
  <si>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</si>
  <si>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</si>
  <si>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2023H7AF</t>
  </si>
  <si>
    <t>2023H19AF</t>
  </si>
  <si>
    <t>2023H32AF</t>
  </si>
  <si>
    <t>2023H33AF</t>
  </si>
  <si>
    <t>Auditoría Financiera</t>
  </si>
  <si>
    <t>Vigencia 2023</t>
  </si>
  <si>
    <t>Falta de control por parte del área contable y grupo de bienes que intervienen en la información relacionada con los bienes inmuebles - edificaciones y que se refleja en los estados financieros cuenta propiedad, planta y equipo - inmuebles</t>
  </si>
  <si>
    <t>Falta de seguimiento en el procedimiento de registro de las cuentas contables</t>
  </si>
  <si>
    <t xml:space="preserve">Contabilizado en la cuenta que no es </t>
  </si>
  <si>
    <t>Debilidades en los mecanismos de control en el proceso de registro de entradas y salidas de bienes</t>
  </si>
  <si>
    <t>Oportunidad de los registros para mantener actualizados los inventarios y sistemas de información que soportan la administración de bienes y toma de decisiones</t>
  </si>
  <si>
    <t>Retrasos en los procesos de registros en los almacenes, sin que se parametricen oportunamente en el sistema de contabilidad SAP-SILOG</t>
  </si>
  <si>
    <t>Afectación en la confiabilidad de los registros y la calidad de la información</t>
  </si>
  <si>
    <t>HALLAZGOS VIGENCIA 2023 (COMUNICADO OFICIAL 2024EE0111690 DEL 17.JUN.2024 - CGR-CDSDS - No. 004 JUNIO 2024) - FENECIMIENTO</t>
  </si>
  <si>
    <t>HOCEN</t>
  </si>
  <si>
    <t>METIB</t>
  </si>
  <si>
    <t>MESAN</t>
  </si>
  <si>
    <t>PROCESO: ADMINISTRACIÓN DE RECURSOS LOGÍSTICOS Y FINANCIEROS
SERVICIO: ADMINISTRACION RECURSOS LOGÍSTICOS Y ABASTECIMIENTO
PROCEDIMIENTO: REALIZAR ENTRADA Y SALIDA DE BIENES EN LOS ALMACENES</t>
  </si>
  <si>
    <t>Realizar los trámites administrativos correspondientes para radicar la facturación de manera oportuna y realizar el ingreso al almacén</t>
  </si>
  <si>
    <t>Lograr el trámite en los tiempos establecidos de acuerdo al manual de contratación</t>
  </si>
  <si>
    <t xml:space="preserve">Informe de actividades </t>
  </si>
  <si>
    <t>Cumplir la normatividad establecida por el proceso de gestión documental</t>
  </si>
  <si>
    <t xml:space="preserve">Informe de Actividades </t>
  </si>
  <si>
    <t xml:space="preserve">Control frente a la depreciación de bienes inmuebles </t>
  </si>
  <si>
    <t>Validación de los insumos con sus códigos para la correcta asociación al tipo de inventario, clasificado en grupo y subgrupo, para la asignación de la correspondiente cuenta contable.</t>
  </si>
  <si>
    <t>Contar con la parametrización que se realiza por parte del Nivel Central DISAN que permita la correcta clasificación de los elementos en QUIPU</t>
  </si>
  <si>
    <t>Informe de Actividades</t>
  </si>
  <si>
    <t>Actualizar  vida útil de los bienes inmuebles  de acuerdo a criterio de perito valuador, lo cual debe ser registrado en el avalúo</t>
  </si>
  <si>
    <t xml:space="preserve">
Brigadier general OLGA PATRICIA SALAZAR SÁNCHEZ
Directora Logística y Financiera</t>
  </si>
  <si>
    <t>Hallazgo 7 cálculo depreciación bienes inmuebles</t>
  </si>
  <si>
    <t>Incertidumbre en la cuenta 168501 depreciación acumulada propiedad, planta y equipo - edificaciones</t>
  </si>
  <si>
    <t>Hallazgo 19 cuenta 151422001 ropa hospitalaria y quirúrgica</t>
  </si>
  <si>
    <t>Hallazgo 32 oportunidad registros de entrada de bienes a almacén</t>
  </si>
  <si>
    <t>Hallazgo 33 soportes remesas</t>
  </si>
  <si>
    <t>Garantizar que la documentación que se expida cumpla con los estándares del proceso de gestión documental</t>
  </si>
  <si>
    <t>7.1. Coordinar con la Dirección de Infraestructura y Contaduría General de la Policía Nacional acompañamiento para la asignación de un perito valuador para las modificaciones que requiera los bienes inmuebles y verificar vida útil y método de depreciación a tener en cuenta para la contabilización. 
Responsable: Jefe Administrativo y Financiero METIB</t>
  </si>
  <si>
    <t xml:space="preserve">19.1. Realizar la parametrización por parte de la Dirección de Sanidad al sistema QUIPU de los elementos clasificados como dotación a trabajadores cuenta 151421 con movimientos de entrada y salida del almacén a la cuenta correspondiente 
Responsable: Jefe Grupo Financiero DISAN                                                                                                                                          </t>
  </si>
  <si>
    <t>32.1. Verificar que la facturación que sea recepcionada dentro del mes sea tramitada dentro del mismo mes y remitida al grupo de contratos, con el cumplimiento de los requisitos establecidos
Responsable: Jefe Telemática MESAN</t>
  </si>
  <si>
    <t>32.2. Socializar el procedimiento Entrada y Salida de Bienes en los Almacenes, a los almacenistas de la Policía Metropolitana de Santa Marta, verificando el grado de apropiación
Responsable: Jefe administrativo y financiero MESAN</t>
  </si>
  <si>
    <t>33.1. Socializar el procedimiento Entrada y Salida de Bienes en los Almacenes, a los almacenistas de la Policía Metropolitana de Santa Marta, verificando el grado de apropiación
Responsable: Jefe administrativo y financiero MESAN</t>
  </si>
  <si>
    <t>33.2. Retroalimentar al personal que integra los Almacenes sobre los lineamientos del proceso de Gestión Documental, verificando el grado de apropiación
Responsable: Jefe administrativo y financiero MESAN</t>
  </si>
  <si>
    <t>33.3. Verificar por parte del grupo de Gestión Documental el archivo del Almacén de Intendencia, realizando las recomendaciones de mejora y seguimiento, para dar cumplimiento a la normatividad aplicable
Responsable: Jefe administrativo y financiero MESAN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</si>
</sst>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9" xfId="1" applyFont="1" applyBorder="1" applyAlignment="1">
      <alignment horizontal="justify" vertical="center" wrapText="1"/>
    </xf>
    <xf numFmtId="0" fontId="8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Font="1" applyBorder="1" applyAlignment="1">
      <alignment horizontal="center" vertical="center" wrapText="1"/>
    </xf>
    <xf numFmtId="1" fontId="8" fillId="0" borderId="9" xfId="1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13B47116-1B00-47FA-85CF-508CA685F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2E514B07-846B-4D16-8E49-A8F5439E5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DFE6A3AF-0C3B-4C4E-983A-A444DA546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3C4D2AB3-B76B-4319-BE09-48C93999B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04675827-C1CB-4C06-9ED1-3FFDA6D0C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93E7F65D-F46D-448B-A433-7D2E22EB7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6925C39E-BF8D-462C-A163-02DFED96E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1AFD53E-1279-479F-B37D-D30BDE964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76AAE9F0-6230-441E-891B-8EAFF54C2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D2323CF8-C088-4E56-999A-A25A2A972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D42E6690-4350-4FCB-8BB7-749A9E9B3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DD9025DB-F00F-486D-948F-FBFFD9ADE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7F9C12D-CC5D-494D-97AA-955DD799E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3639A950-9028-4499-9D9A-BAABD249E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746934E-08DF-48A1-BA04-10FF8FE82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FEA36A48-96C2-4371-84A7-9E893A24B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926D586C-14B3-42E9-AD42-4C58FFE7D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206F4139-4587-46C2-8590-7A4EE59D1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A6AA3F57-11EB-44B6-A498-E530B1C8C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20F7BAB2-BD0D-4461-B4F6-F16B7D7B8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3545ECBE-E8BE-4880-8DE3-178BBC8AC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9D0E1DB6-870A-4F4E-A9A1-DE1F40BF7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B25F0F39-D2AF-463C-AE47-ED7DF43D8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FB9F796D-1C7B-4F85-A83A-2151E78ED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F5C252C3-1BEF-4ABC-AB3A-A66E4040D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0C4E7C58-4B4F-473A-9D7F-B1820C1E8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EBBE9598-11D6-48C3-B3EB-75C2D19EC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C37EB548-A749-41D9-91FE-A6CE56CD0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5D330CB0-719B-4793-816B-D69B2B8D0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A7A82B72-8315-4042-BC5A-716B5AFFC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F4E84126-7CC6-44B8-BEA6-12143931D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EFFD1369-09DA-40B4-8955-BBA349BF3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FDD1CB45-56A8-4277-BBF1-0D6463DAC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0EA1824E-D041-4AC6-AC43-918E1F0A3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A1368414-332D-42FB-B9D4-25FF96F14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B95B807D-1A6D-4137-A568-DC19120E2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402C9600-F129-4DDB-A3F0-8336C7128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01E40F3E-A431-4362-A5ED-F3311DF15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D69D9D9E-5CE0-452D-B76E-1C37925F2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89D153E5-829C-4E53-B152-C064CEFF5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3FA45151-3B02-43A9-B428-70CC3199D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C3BB8436-6D39-4AA0-9ED8-5B66BB541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9A85623-F3B5-4A3F-B5CC-44BF9990D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D159B71A-AF33-43E2-86C6-8EDF7E7669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A4BE044C-8751-482B-9A3B-516D639BD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141E3A97-D6BF-41C1-94B2-77EB07E52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572C7E95-D433-41E6-829E-6AF678B77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9DAFC49A-20C0-4D50-AAF7-FB211356D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4ACF2AEE-9A86-43DF-BDBF-30B7BB5CB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B753D4B8-CACE-4635-9572-E6DA7CBC1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BF0BA1FD-9777-406C-AFFE-86C1C3028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F4FAA222-E3C9-4736-AD72-49F4FBD22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4C1B5EBC-AE74-45BC-9F0A-9DD9C7552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9F2ED240-0BF0-4CB8-9902-A340291D4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B7D8C0E8-337B-48CD-A929-622C00062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C2DA3039-D52C-4D57-B6D5-876B04676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1EE171FB-0523-441B-9880-4C803FCEC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70106A6D-A21B-4208-AEA9-E5DAFFE3F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85C580D5-CAED-4336-AEE0-4BFD5B331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219A942B-D717-4729-B78B-045DD67E4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C00A0713-D4C5-42C0-B0B9-ADDC36CF9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96F7214B-EED8-42F1-A4C8-B682B9551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34C40BDF-AA5C-439B-98E9-5C7E926FA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2D3DFE1F-F753-4D34-98B4-65C2F3A51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52CD121C-C8A6-4397-9B9F-858076AFE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13EDFC81-BFE1-41E3-BA80-3245AC29E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7EFC34A2-B71A-492B-89B5-F17383081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E7D9036B-68E3-445D-9016-9FC8E4E3F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8D45AF0C-6A1C-4109-8C30-0FDA5386E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429A1C7C-2F4A-4941-AFBB-A2663E16F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CBFC11C8-C7D9-414C-9CC0-C815DF57D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2A978F8A-4282-482F-B831-329C6D426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6F0CE05D-E024-4FE3-82AE-C9777B3C0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51204175-C9B9-42B1-AEBD-2CAD455B5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C12BF0C2-CC04-457D-AC2C-B79CDBD37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4E15A45D-61D5-417C-87B1-1EAABC91B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A6639428-F4F0-42E0-9081-A17025BE1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DF3AAD4E-ADF1-4944-8746-6930D9009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74397305-A3A2-46B3-8C49-ECE64ACF1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CB35382D-6344-4655-B329-B1EC5F33A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2566AC70-792C-467D-8864-B336683AC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F20BEAEA-55AF-4E3A-931F-50CFA8DDE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824DF5E3-48B5-4772-8A27-BC3CAA9B1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E0128899-12B7-445E-8D4D-157B851CD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C16EE6AA-629A-4B99-AC19-7F54B3CA5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A98683EE-3046-4906-81D7-DEFB42E66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63749190-9E5D-476C-967A-F972A9B4F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624B6BCE-AD68-4A1D-BF15-03041FE51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E1512E50-F0B6-43BB-A69F-1358EE4A6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B2B74AC8-1EDB-436A-B81B-B34D666C3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178ACF2B-BEC2-4727-8AF1-E7E79C95B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873ABFF2-54A9-4E19-8C5A-110B2A6D8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F85988D6-E445-42CD-BEA8-050D391E8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D380C593-216B-4CD6-9796-D60BF6117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21178D74-B443-49F8-9F2A-378E22841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F1E52809-6424-41A8-BF49-A604A1180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FEB8128A-6B0D-4E79-AA61-FF6EE9FBE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A1A6559A-1B17-4AA4-84FF-DCE44DDAC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39B1DA58-ED99-47DC-AD56-72280031F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D5D99913-AD58-40A0-B18D-6AA838DE5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D90A7FC1-5514-4B82-8B9C-B3F147E48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FA8C0CE-ABF4-4A8A-8430-5C998E627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FE050409-F743-4121-8684-6A598DD94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57C764AC-D38F-4741-8AD3-70130A89C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676B605D-A5D8-44F0-B480-2BA4F5AAA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40CFBE57-AB46-4E51-81D0-56E7C869C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8080E5B6-DCBE-4033-84E8-1F1B4D98A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CDC867F5-DFE2-41DD-B7CE-9D869B3C1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250EDC57-C4B1-48F6-9C76-82A25ABEA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4BB8FCBF-CAA1-48C4-9572-232250AA4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DDF39DD0-3B68-4EB9-BA4D-AEE39A8E6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3E2E0559-5797-4524-B61B-9F46E4D0F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92BEC2AA-37BA-4047-BB88-5836DEF6F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691AFC2F-7FDB-4B83-A346-DA753F103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C5942D67-5613-43A4-8D24-FD08B38B8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E8BC8AFA-D543-498F-B395-FBCD249E6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65978FB6-B258-4916-A153-7AEFF729F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BF6C3996-F881-4CA2-9BB2-96AF88153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EB6F5173-9496-45E4-97C1-CF1633ECD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AD035782-9486-4FAB-B343-AF25FEA05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D59D0FB2-48F3-4A26-84B3-2A2EB9636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68E33F6E-7AA7-4802-92D9-CB7D30A26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BE19F08C-34F2-41EA-984F-80BD4B772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BFB3665C-EFED-4467-91C8-4B5B9F239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251CD2BE-48BC-4CC2-8CFB-C9B2B166C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2FCB03E3-10F6-44ED-9B5F-D73DE7D8F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4CC78D81-1958-4002-AC04-C9CB3D75C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488D385F-91B1-426F-8CAC-A100431E8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C0C55B7E-3C42-4DE8-8E60-B4F39F347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6BEF8ACC-7566-47E5-B7E9-0C624DD68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3E151C05-F680-40C8-8644-08E332CEC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45AF111B-0982-4495-8CAD-67BEFFD05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3959C93B-D8D6-4A5D-92F1-0D933613C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738566EB-3882-44E2-B543-2FCC4693F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EFC64DBC-83A6-4496-9DEB-1AEC8C26C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BE815AFD-732C-4C10-A261-6C9D87A02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914B7F74-7B24-441C-AECE-DAB6B2584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72AF0AD4-31CD-4E25-853C-510358D85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D0127192-D728-4653-8EB8-90CFB1166B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F5D231AD-9474-4EC0-B0C3-0A2823F933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8FFBDB40-4FC6-458A-9300-6154B5AC9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1525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5"/>
  <sheetViews>
    <sheetView showGridLines="0" zoomScale="80" zoomScaleNormal="80" workbookViewId="0">
      <selection activeCell="A12" sqref="A12:N12"/>
    </sheetView>
  </sheetViews>
  <sheetFormatPr baseColWidth="10" defaultRowHeight="12.75" x14ac:dyDescent="0.2"/>
  <cols>
    <col min="1" max="1" width="9.5703125" style="8" customWidth="1"/>
    <col min="2" max="2" width="5.5703125" style="9" customWidth="1"/>
    <col min="3" max="3" width="20" style="8" customWidth="1"/>
    <col min="4" max="4" width="64" style="1" customWidth="1"/>
    <col min="5" max="5" width="35.28515625" style="1" customWidth="1"/>
    <col min="6" max="6" width="29" style="1" customWidth="1"/>
    <col min="7" max="7" width="24.28515625" style="1" customWidth="1"/>
    <col min="8" max="8" width="23.28515625" style="1" customWidth="1"/>
    <col min="9" max="9" width="94.5703125" style="1" customWidth="1"/>
    <col min="10" max="10" width="14.42578125" style="1" customWidth="1"/>
    <col min="11" max="11" width="13.85546875" style="10" customWidth="1"/>
    <col min="12" max="12" width="19" style="1" customWidth="1"/>
    <col min="13" max="13" width="20.5703125" style="1" customWidth="1"/>
    <col min="14" max="14" width="25.140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ht="15" customHeight="1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1:14" ht="13.5" customHeight="1" x14ac:dyDescent="0.2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3"/>
    </row>
    <row r="4" spans="1:14" ht="15" customHeight="1" x14ac:dyDescent="0.2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30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1:14" ht="16.5" customHeight="1" x14ac:dyDescent="0.2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ht="49.5" customHeight="1" x14ac:dyDescent="0.2">
      <c r="A13" s="11" t="s">
        <v>43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29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48.75" customHeight="1" x14ac:dyDescent="0.2">
      <c r="A17" s="34"/>
      <c r="B17" s="5"/>
      <c r="C17" s="34"/>
      <c r="D17" s="35" t="s">
        <v>39</v>
      </c>
      <c r="E17" s="6"/>
      <c r="F17" s="6"/>
      <c r="G17" s="6"/>
      <c r="H17" s="6"/>
      <c r="I17" s="36"/>
      <c r="J17" s="37"/>
      <c r="K17" s="5"/>
      <c r="L17" s="36"/>
      <c r="M17" s="36"/>
      <c r="N17" s="36"/>
    </row>
    <row r="18" spans="1:14" s="7" customFormat="1" ht="105" customHeight="1" x14ac:dyDescent="0.2">
      <c r="A18" s="38" t="s">
        <v>41</v>
      </c>
      <c r="B18" s="39">
        <v>1</v>
      </c>
      <c r="C18" s="38" t="s">
        <v>26</v>
      </c>
      <c r="D18" s="40" t="s">
        <v>55</v>
      </c>
      <c r="E18" s="40" t="s">
        <v>32</v>
      </c>
      <c r="F18" s="40" t="s">
        <v>56</v>
      </c>
      <c r="G18" s="40" t="s">
        <v>49</v>
      </c>
      <c r="H18" s="40" t="s">
        <v>53</v>
      </c>
      <c r="I18" s="41" t="s">
        <v>61</v>
      </c>
      <c r="J18" s="41" t="s">
        <v>48</v>
      </c>
      <c r="K18" s="42">
        <v>1</v>
      </c>
      <c r="L18" s="43">
        <v>45536</v>
      </c>
      <c r="M18" s="43">
        <v>45631</v>
      </c>
      <c r="N18" s="44">
        <f t="shared" ref="N18:N24" si="0">+(M18-L18)/7</f>
        <v>13.571428571428571</v>
      </c>
    </row>
    <row r="19" spans="1:14" s="7" customFormat="1" ht="102.75" customHeight="1" x14ac:dyDescent="0.2">
      <c r="A19" s="38" t="s">
        <v>40</v>
      </c>
      <c r="B19" s="39">
        <v>2</v>
      </c>
      <c r="C19" s="38" t="s">
        <v>27</v>
      </c>
      <c r="D19" s="40" t="s">
        <v>57</v>
      </c>
      <c r="E19" s="40" t="s">
        <v>33</v>
      </c>
      <c r="F19" s="40" t="s">
        <v>34</v>
      </c>
      <c r="G19" s="40" t="s">
        <v>50</v>
      </c>
      <c r="H19" s="40" t="s">
        <v>51</v>
      </c>
      <c r="I19" s="41" t="s">
        <v>62</v>
      </c>
      <c r="J19" s="41" t="s">
        <v>52</v>
      </c>
      <c r="K19" s="45">
        <v>1</v>
      </c>
      <c r="L19" s="43">
        <v>45536</v>
      </c>
      <c r="M19" s="43">
        <v>45550</v>
      </c>
      <c r="N19" s="44">
        <f t="shared" si="0"/>
        <v>2</v>
      </c>
    </row>
    <row r="20" spans="1:14" s="7" customFormat="1" ht="51.75" customHeight="1" x14ac:dyDescent="0.2">
      <c r="A20" s="46" t="s">
        <v>42</v>
      </c>
      <c r="B20" s="47">
        <v>3</v>
      </c>
      <c r="C20" s="46" t="s">
        <v>28</v>
      </c>
      <c r="D20" s="48" t="s">
        <v>58</v>
      </c>
      <c r="E20" s="48" t="s">
        <v>35</v>
      </c>
      <c r="F20" s="48" t="s">
        <v>36</v>
      </c>
      <c r="G20" s="48" t="s">
        <v>44</v>
      </c>
      <c r="H20" s="48" t="s">
        <v>45</v>
      </c>
      <c r="I20" s="41" t="s">
        <v>63</v>
      </c>
      <c r="J20" s="41" t="s">
        <v>46</v>
      </c>
      <c r="K20" s="42">
        <v>3</v>
      </c>
      <c r="L20" s="43">
        <v>45536</v>
      </c>
      <c r="M20" s="43">
        <v>45646</v>
      </c>
      <c r="N20" s="44">
        <f t="shared" si="0"/>
        <v>15.714285714285714</v>
      </c>
    </row>
    <row r="21" spans="1:14" s="7" customFormat="1" ht="51.75" customHeight="1" x14ac:dyDescent="0.2">
      <c r="A21" s="49"/>
      <c r="B21" s="50"/>
      <c r="C21" s="49"/>
      <c r="D21" s="51"/>
      <c r="E21" s="52"/>
      <c r="F21" s="52"/>
      <c r="G21" s="51"/>
      <c r="H21" s="51"/>
      <c r="I21" s="41" t="s">
        <v>64</v>
      </c>
      <c r="J21" s="41" t="s">
        <v>46</v>
      </c>
      <c r="K21" s="42">
        <v>1</v>
      </c>
      <c r="L21" s="43">
        <v>45566</v>
      </c>
      <c r="M21" s="43">
        <v>45616</v>
      </c>
      <c r="N21" s="44">
        <f t="shared" si="0"/>
        <v>7.1428571428571432</v>
      </c>
    </row>
    <row r="22" spans="1:14" s="7" customFormat="1" ht="47.25" customHeight="1" x14ac:dyDescent="0.2">
      <c r="A22" s="53" t="s">
        <v>42</v>
      </c>
      <c r="B22" s="54">
        <v>4</v>
      </c>
      <c r="C22" s="53" t="s">
        <v>29</v>
      </c>
      <c r="D22" s="48" t="s">
        <v>59</v>
      </c>
      <c r="E22" s="48" t="s">
        <v>37</v>
      </c>
      <c r="F22" s="48" t="s">
        <v>38</v>
      </c>
      <c r="G22" s="48" t="s">
        <v>60</v>
      </c>
      <c r="H22" s="48" t="s">
        <v>47</v>
      </c>
      <c r="I22" s="41" t="s">
        <v>65</v>
      </c>
      <c r="J22" s="41" t="s">
        <v>46</v>
      </c>
      <c r="K22" s="42">
        <v>1</v>
      </c>
      <c r="L22" s="43">
        <v>45566</v>
      </c>
      <c r="M22" s="43">
        <v>45616</v>
      </c>
      <c r="N22" s="44">
        <f t="shared" si="0"/>
        <v>7.1428571428571432</v>
      </c>
    </row>
    <row r="23" spans="1:14" ht="60" customHeight="1" x14ac:dyDescent="0.2">
      <c r="A23" s="53"/>
      <c r="B23" s="54"/>
      <c r="C23" s="53"/>
      <c r="D23" s="52"/>
      <c r="E23" s="52"/>
      <c r="F23" s="52"/>
      <c r="G23" s="52"/>
      <c r="H23" s="52"/>
      <c r="I23" s="41" t="s">
        <v>66</v>
      </c>
      <c r="J23" s="41" t="s">
        <v>46</v>
      </c>
      <c r="K23" s="42">
        <v>1</v>
      </c>
      <c r="L23" s="43">
        <v>45536</v>
      </c>
      <c r="M23" s="43">
        <v>45585</v>
      </c>
      <c r="N23" s="44">
        <f t="shared" si="0"/>
        <v>7</v>
      </c>
    </row>
    <row r="24" spans="1:14" ht="63" customHeight="1" x14ac:dyDescent="0.2">
      <c r="A24" s="53"/>
      <c r="B24" s="54"/>
      <c r="C24" s="53"/>
      <c r="D24" s="51"/>
      <c r="E24" s="51"/>
      <c r="F24" s="51"/>
      <c r="G24" s="51"/>
      <c r="H24" s="51"/>
      <c r="I24" s="41" t="s">
        <v>67</v>
      </c>
      <c r="J24" s="41" t="s">
        <v>46</v>
      </c>
      <c r="K24" s="42">
        <v>1</v>
      </c>
      <c r="L24" s="43">
        <v>45536</v>
      </c>
      <c r="M24" s="43">
        <v>45626</v>
      </c>
      <c r="N24" s="44">
        <f t="shared" si="0"/>
        <v>12.857142857142858</v>
      </c>
    </row>
    <row r="25" spans="1:14" ht="136.5" customHeight="1" x14ac:dyDescent="0.2">
      <c r="A25" s="55" t="s">
        <v>54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</row>
  </sheetData>
  <mergeCells count="37">
    <mergeCell ref="A9:C9"/>
    <mergeCell ref="D9:N9"/>
    <mergeCell ref="A10:C10"/>
    <mergeCell ref="E10:N10"/>
    <mergeCell ref="A11:N11"/>
    <mergeCell ref="A25:N25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12:N12"/>
    <mergeCell ref="C20:C21"/>
    <mergeCell ref="B20:B21"/>
    <mergeCell ref="A20:A21"/>
    <mergeCell ref="G22:G24"/>
    <mergeCell ref="H22:H24"/>
    <mergeCell ref="F22:F24"/>
    <mergeCell ref="E22:E24"/>
    <mergeCell ref="D22:D24"/>
    <mergeCell ref="C22:C24"/>
    <mergeCell ref="A22:A24"/>
    <mergeCell ref="B22:B24"/>
    <mergeCell ref="H20:H21"/>
    <mergeCell ref="G20:G21"/>
    <mergeCell ref="F20:F21"/>
    <mergeCell ref="E20:E21"/>
    <mergeCell ref="D20:D21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1E912-241B-4FDB-93EE-41804E79C9A2}">
  <dimension ref="A1:N25"/>
  <sheetViews>
    <sheetView showGridLines="0" tabSelected="1" zoomScale="80" zoomScaleNormal="80" workbookViewId="0">
      <selection activeCell="A12" sqref="A12:N12"/>
    </sheetView>
  </sheetViews>
  <sheetFormatPr baseColWidth="10" defaultRowHeight="12.75" x14ac:dyDescent="0.2"/>
  <cols>
    <col min="1" max="1" width="9.5703125" style="8" customWidth="1"/>
    <col min="2" max="2" width="5.5703125" style="9" customWidth="1"/>
    <col min="3" max="3" width="20" style="8" customWidth="1"/>
    <col min="4" max="4" width="65.85546875" style="1" customWidth="1"/>
    <col min="5" max="5" width="35.28515625" style="1" customWidth="1"/>
    <col min="6" max="6" width="29" style="1" customWidth="1"/>
    <col min="7" max="7" width="24.28515625" style="1" customWidth="1"/>
    <col min="8" max="8" width="23.28515625" style="1" customWidth="1"/>
    <col min="9" max="9" width="94.5703125" style="1" customWidth="1"/>
    <col min="10" max="10" width="14.42578125" style="1" customWidth="1"/>
    <col min="11" max="11" width="13.85546875" style="10" customWidth="1"/>
    <col min="12" max="12" width="19" style="1" customWidth="1"/>
    <col min="13" max="13" width="20.5703125" style="1" customWidth="1"/>
    <col min="14" max="14" width="25.140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ht="15" customHeight="1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1:14" ht="13.5" customHeight="1" x14ac:dyDescent="0.2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3"/>
    </row>
    <row r="4" spans="1:14" ht="15" customHeight="1" x14ac:dyDescent="0.2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30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1:14" ht="16.5" customHeight="1" x14ac:dyDescent="0.2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ht="49.5" customHeight="1" x14ac:dyDescent="0.2">
      <c r="A13" s="11" t="s">
        <v>43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29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48.75" customHeight="1" x14ac:dyDescent="0.2">
      <c r="A17" s="34"/>
      <c r="B17" s="5"/>
      <c r="C17" s="34"/>
      <c r="D17" s="35" t="s">
        <v>39</v>
      </c>
      <c r="E17" s="6"/>
      <c r="F17" s="6"/>
      <c r="G17" s="6"/>
      <c r="H17" s="6"/>
      <c r="I17" s="36"/>
      <c r="J17" s="37"/>
      <c r="K17" s="5"/>
      <c r="L17" s="36"/>
      <c r="M17" s="36"/>
      <c r="N17" s="36"/>
    </row>
    <row r="18" spans="1:14" s="7" customFormat="1" ht="105" customHeight="1" x14ac:dyDescent="0.2">
      <c r="A18" s="38" t="s">
        <v>41</v>
      </c>
      <c r="B18" s="39">
        <v>1</v>
      </c>
      <c r="C18" s="38" t="s">
        <v>26</v>
      </c>
      <c r="D18" s="40" t="s">
        <v>55</v>
      </c>
      <c r="E18" s="40" t="s">
        <v>32</v>
      </c>
      <c r="F18" s="40" t="s">
        <v>56</v>
      </c>
      <c r="G18" s="40" t="s">
        <v>49</v>
      </c>
      <c r="H18" s="40" t="s">
        <v>53</v>
      </c>
      <c r="I18" s="41" t="s">
        <v>61</v>
      </c>
      <c r="J18" s="41" t="s">
        <v>48</v>
      </c>
      <c r="K18" s="42">
        <v>1</v>
      </c>
      <c r="L18" s="43">
        <v>45536</v>
      </c>
      <c r="M18" s="43">
        <v>45631</v>
      </c>
      <c r="N18" s="44">
        <f t="shared" ref="N18:N24" si="0">+(M18-L18)/7</f>
        <v>13.571428571428571</v>
      </c>
    </row>
    <row r="19" spans="1:14" s="7" customFormat="1" ht="113.25" customHeight="1" x14ac:dyDescent="0.2">
      <c r="A19" s="38" t="s">
        <v>40</v>
      </c>
      <c r="B19" s="39">
        <v>2</v>
      </c>
      <c r="C19" s="38" t="s">
        <v>27</v>
      </c>
      <c r="D19" s="40" t="s">
        <v>57</v>
      </c>
      <c r="E19" s="40" t="s">
        <v>33</v>
      </c>
      <c r="F19" s="40" t="s">
        <v>34</v>
      </c>
      <c r="G19" s="40" t="s">
        <v>50</v>
      </c>
      <c r="H19" s="40" t="s">
        <v>51</v>
      </c>
      <c r="I19" s="41" t="s">
        <v>62</v>
      </c>
      <c r="J19" s="41" t="s">
        <v>52</v>
      </c>
      <c r="K19" s="45">
        <v>1</v>
      </c>
      <c r="L19" s="43">
        <v>45536</v>
      </c>
      <c r="M19" s="43">
        <v>45550</v>
      </c>
      <c r="N19" s="44">
        <f t="shared" si="0"/>
        <v>2</v>
      </c>
    </row>
    <row r="20" spans="1:14" s="7" customFormat="1" ht="96.75" customHeight="1" x14ac:dyDescent="0.2">
      <c r="A20" s="38" t="s">
        <v>42</v>
      </c>
      <c r="B20" s="39">
        <v>3</v>
      </c>
      <c r="C20" s="38" t="s">
        <v>28</v>
      </c>
      <c r="D20" s="40" t="s">
        <v>58</v>
      </c>
      <c r="E20" s="40" t="s">
        <v>35</v>
      </c>
      <c r="F20" s="40" t="s">
        <v>36</v>
      </c>
      <c r="G20" s="40" t="s">
        <v>44</v>
      </c>
      <c r="H20" s="40" t="s">
        <v>45</v>
      </c>
      <c r="I20" s="41" t="s">
        <v>63</v>
      </c>
      <c r="J20" s="41" t="s">
        <v>46</v>
      </c>
      <c r="K20" s="42">
        <v>3</v>
      </c>
      <c r="L20" s="43">
        <v>45536</v>
      </c>
      <c r="M20" s="43">
        <v>45646</v>
      </c>
      <c r="N20" s="44">
        <f t="shared" si="0"/>
        <v>15.714285714285714</v>
      </c>
    </row>
    <row r="21" spans="1:14" s="7" customFormat="1" ht="96.75" customHeight="1" x14ac:dyDescent="0.2">
      <c r="A21" s="38" t="s">
        <v>42</v>
      </c>
      <c r="B21" s="39">
        <v>3</v>
      </c>
      <c r="C21" s="38" t="s">
        <v>28</v>
      </c>
      <c r="D21" s="40" t="s">
        <v>58</v>
      </c>
      <c r="E21" s="40" t="s">
        <v>35</v>
      </c>
      <c r="F21" s="40" t="s">
        <v>36</v>
      </c>
      <c r="G21" s="40" t="s">
        <v>44</v>
      </c>
      <c r="H21" s="40" t="s">
        <v>45</v>
      </c>
      <c r="I21" s="41" t="s">
        <v>64</v>
      </c>
      <c r="J21" s="41" t="s">
        <v>46</v>
      </c>
      <c r="K21" s="42">
        <v>1</v>
      </c>
      <c r="L21" s="43">
        <v>45566</v>
      </c>
      <c r="M21" s="43">
        <v>45616</v>
      </c>
      <c r="N21" s="44">
        <f t="shared" si="0"/>
        <v>7.1428571428571432</v>
      </c>
    </row>
    <row r="22" spans="1:14" s="7" customFormat="1" ht="78" customHeight="1" x14ac:dyDescent="0.2">
      <c r="A22" s="38" t="s">
        <v>42</v>
      </c>
      <c r="B22" s="39">
        <v>4</v>
      </c>
      <c r="C22" s="38" t="s">
        <v>29</v>
      </c>
      <c r="D22" s="40" t="s">
        <v>59</v>
      </c>
      <c r="E22" s="40" t="s">
        <v>37</v>
      </c>
      <c r="F22" s="40" t="s">
        <v>38</v>
      </c>
      <c r="G22" s="40" t="s">
        <v>60</v>
      </c>
      <c r="H22" s="40" t="s">
        <v>47</v>
      </c>
      <c r="I22" s="41" t="s">
        <v>65</v>
      </c>
      <c r="J22" s="41" t="s">
        <v>46</v>
      </c>
      <c r="K22" s="42">
        <v>1</v>
      </c>
      <c r="L22" s="43">
        <v>45566</v>
      </c>
      <c r="M22" s="43">
        <v>45616</v>
      </c>
      <c r="N22" s="44">
        <f t="shared" si="0"/>
        <v>7.1428571428571432</v>
      </c>
    </row>
    <row r="23" spans="1:14" ht="78" customHeight="1" x14ac:dyDescent="0.2">
      <c r="A23" s="38" t="s">
        <v>42</v>
      </c>
      <c r="B23" s="39">
        <v>4</v>
      </c>
      <c r="C23" s="38" t="s">
        <v>29</v>
      </c>
      <c r="D23" s="40" t="s">
        <v>59</v>
      </c>
      <c r="E23" s="40" t="s">
        <v>37</v>
      </c>
      <c r="F23" s="40" t="s">
        <v>38</v>
      </c>
      <c r="G23" s="40" t="s">
        <v>60</v>
      </c>
      <c r="H23" s="40" t="s">
        <v>47</v>
      </c>
      <c r="I23" s="41" t="s">
        <v>66</v>
      </c>
      <c r="J23" s="41" t="s">
        <v>46</v>
      </c>
      <c r="K23" s="42">
        <v>1</v>
      </c>
      <c r="L23" s="43">
        <v>45536</v>
      </c>
      <c r="M23" s="43">
        <v>45585</v>
      </c>
      <c r="N23" s="44">
        <f t="shared" si="0"/>
        <v>7</v>
      </c>
    </row>
    <row r="24" spans="1:14" ht="78" customHeight="1" x14ac:dyDescent="0.2">
      <c r="A24" s="38" t="s">
        <v>42</v>
      </c>
      <c r="B24" s="39">
        <v>4</v>
      </c>
      <c r="C24" s="38" t="s">
        <v>29</v>
      </c>
      <c r="D24" s="40" t="s">
        <v>59</v>
      </c>
      <c r="E24" s="40" t="s">
        <v>37</v>
      </c>
      <c r="F24" s="40" t="s">
        <v>38</v>
      </c>
      <c r="G24" s="40" t="s">
        <v>60</v>
      </c>
      <c r="H24" s="40" t="s">
        <v>47</v>
      </c>
      <c r="I24" s="41" t="s">
        <v>67</v>
      </c>
      <c r="J24" s="41" t="s">
        <v>46</v>
      </c>
      <c r="K24" s="42">
        <v>1</v>
      </c>
      <c r="L24" s="43">
        <v>45536</v>
      </c>
      <c r="M24" s="43">
        <v>45626</v>
      </c>
      <c r="N24" s="44">
        <f t="shared" si="0"/>
        <v>12.857142857142858</v>
      </c>
    </row>
    <row r="25" spans="1:14" ht="136.5" customHeight="1" x14ac:dyDescent="0.2">
      <c r="A25" s="55" t="s">
        <v>54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</row>
  </sheetData>
  <mergeCells count="21">
    <mergeCell ref="A25:N25"/>
    <mergeCell ref="A13:N13"/>
    <mergeCell ref="A14:N14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REA ENTRA SALI BS ALMACENES</vt:lpstr>
      <vt:lpstr>SIRECI</vt:lpstr>
      <vt:lpstr>'F14 REA ENTRA SALI BS ALMACENES'!Títulos_a_imprimir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2024-07-24T20:25:55Z</cp:lastPrinted>
  <dcterms:created xsi:type="dcterms:W3CDTF">2023-06-28T21:56:24Z</dcterms:created>
  <dcterms:modified xsi:type="dcterms:W3CDTF">2024-07-24T20:26:06Z</dcterms:modified>
</cp:coreProperties>
</file>